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00" i="1"/>
  <c r="I24" i="1"/>
  <c r="L195" i="1"/>
  <c r="J195" i="1"/>
  <c r="G195" i="1"/>
  <c r="F195" i="1"/>
  <c r="L176" i="1"/>
  <c r="J176" i="1"/>
  <c r="H176" i="1"/>
  <c r="G176" i="1"/>
  <c r="F176" i="1"/>
  <c r="L157" i="1"/>
  <c r="J157" i="1"/>
  <c r="H157" i="1"/>
  <c r="G157" i="1"/>
  <c r="L138" i="1"/>
  <c r="J138" i="1"/>
  <c r="H138" i="1"/>
  <c r="G138" i="1"/>
  <c r="L119" i="1"/>
  <c r="J119" i="1"/>
  <c r="G119" i="1"/>
  <c r="F119" i="1"/>
  <c r="H119" i="1"/>
  <c r="F157" i="1"/>
  <c r="F138" i="1"/>
  <c r="I119" i="1"/>
  <c r="L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I43" i="1"/>
  <c r="G43" i="1"/>
  <c r="F43" i="1"/>
  <c r="L24" i="1"/>
  <c r="F24" i="1"/>
  <c r="J24" i="1"/>
  <c r="H24" i="1"/>
  <c r="G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<sst xmlns="http://schemas.openxmlformats.org/spreadsheetml/2006/main" count="238" uniqueCount="79">
  <si>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</si>
  <si>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</si>
  <si>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</si>
  <si>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</si>
  <si>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</si>
  <si>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</si>
  <si>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</si>
  <si>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</si>
  <si>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</si>
  <si>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</si>
  <si>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</si>
  <si>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</si>
  <si>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</si>
  <si>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</si>
  <si>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</si>
  <si>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</si>
  <si>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</si>
  <si>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</si>
  <si>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</si>
  <si>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</si>
  <si>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</si>
  <si>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</si>
  <si>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</si>
  <si>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</si>
  <si>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</si>
  <si>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</si>
  <si>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</si>
  <si>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</si>
  <si>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</si>
  <si>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</si>
  <si>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</si>
  <si>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</si>
  <si>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</si>
  <si>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</si>
  <si>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</si>
  <si>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</si>
  <si>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</si>
  <si>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</si>
  <si>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</si>
  <si>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Чушевицкая средняя школа</t>
  </si>
  <si>
    <t>Салат из белокочанной капусты</t>
  </si>
  <si>
    <t>Компот из яблок</t>
  </si>
  <si>
    <t>Суп картофельный с рыбными консервами</t>
  </si>
  <si>
    <t>Жаркое по домашнему</t>
  </si>
  <si>
    <t>Рассольник ленинградский</t>
  </si>
  <si>
    <t>Хлеб дарницкий</t>
  </si>
  <si>
    <t>Овощи в нарезке (помидор)</t>
  </si>
  <si>
    <t>Капуста тушёная с мясом</t>
  </si>
  <si>
    <t>Борщ с капустой и картофелем</t>
  </si>
  <si>
    <t xml:space="preserve">Рис отварной </t>
  </si>
  <si>
    <t>Котлета рыбная соус молочный</t>
  </si>
  <si>
    <t>Овощи в нарезке (огурец)</t>
  </si>
  <si>
    <t>Суп картофельный с макаронными изделиями</t>
  </si>
  <si>
    <t>Пюре картофельное</t>
  </si>
  <si>
    <t>Котлета куриная</t>
  </si>
  <si>
    <t>Сок фруктовый</t>
  </si>
  <si>
    <t>Сур гороховый</t>
  </si>
  <si>
    <t>Компот из смеси сухофруктов</t>
  </si>
  <si>
    <t>Свекла отварная</t>
  </si>
  <si>
    <t>Щи из свежей капусты со сметаной</t>
  </si>
  <si>
    <t>Макароны отварные</t>
  </si>
  <si>
    <t>Кура в томатном соусе</t>
  </si>
  <si>
    <t>Напиток из шиповника</t>
  </si>
  <si>
    <t>Плов из отварной птицы</t>
  </si>
  <si>
    <t>Суп крестьянский с крупой</t>
  </si>
  <si>
    <t>Котлета рыбная любительская соус молочный</t>
  </si>
  <si>
    <t>Каша гречневая рассыпчатая</t>
  </si>
  <si>
    <t>Биточек из говядины соус томатный</t>
  </si>
  <si>
    <t>Суп фасолевый</t>
  </si>
  <si>
    <t>Запеканка из творога</t>
  </si>
  <si>
    <t xml:space="preserve">Котлета из говядины </t>
  </si>
  <si>
    <t>Напиток из шиповника банан</t>
  </si>
  <si>
    <t>Салат из моркови с яблоками яйцо варёное</t>
  </si>
  <si>
    <t>Бутерброд с сыром и маслом</t>
  </si>
  <si>
    <t>Кофейный напиток яблоко</t>
  </si>
  <si>
    <t>Сок фруктовый апельсин</t>
  </si>
  <si>
    <t>Цикорий с молоком яблоко</t>
  </si>
  <si>
    <t>Чай с лимоном и сахаром апельсин</t>
  </si>
  <si>
    <t>Компот из свежих яблок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</si>
</sst>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M36" sqref="M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6.2</v>
      </c>
      <c r="I14" s="43">
        <v>3.6</v>
      </c>
      <c r="J14" s="43">
        <v>74</v>
      </c>
      <c r="K14" s="44">
        <v>17</v>
      </c>
      <c r="L14" s="43">
        <v>30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5.3</v>
      </c>
      <c r="H15" s="43">
        <v>1.3</v>
      </c>
      <c r="I15" s="43">
        <v>32.28</v>
      </c>
      <c r="J15" s="43">
        <v>149.6</v>
      </c>
      <c r="K15" s="44">
        <v>42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25.29</v>
      </c>
      <c r="H16" s="43">
        <v>22.94</v>
      </c>
      <c r="I16" s="43">
        <v>16.079999999999998</v>
      </c>
      <c r="J16" s="43">
        <v>343.48</v>
      </c>
      <c r="K16" s="44">
        <v>380</v>
      </c>
      <c r="L16" s="43">
        <v>35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400</v>
      </c>
      <c r="G18" s="56">
        <v>3.59</v>
      </c>
      <c r="H18" s="43">
        <v>4</v>
      </c>
      <c r="I18" s="43">
        <v>29.51</v>
      </c>
      <c r="J18" s="43">
        <v>212.6</v>
      </c>
      <c r="K18" s="44">
        <v>286</v>
      </c>
      <c r="L18" s="43">
        <v>25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52"/>
      <c r="H19" s="52"/>
      <c r="I19" s="5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28</v>
      </c>
      <c r="G20" s="54">
        <v>0.21</v>
      </c>
      <c r="H20" s="54">
        <v>0.32</v>
      </c>
      <c r="I20" s="55">
        <v>11.2</v>
      </c>
      <c r="J20" s="43">
        <v>53.2</v>
      </c>
      <c r="K20" s="44"/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1028</v>
      </c>
      <c r="G23" s="19">
        <f t="shared" ref="G23:J23" si="2">SUM(G14:G22)</f>
        <v>35.39</v>
      </c>
      <c r="H23" s="19">
        <f t="shared" si="2"/>
        <v>34.76</v>
      </c>
      <c r="I23" s="19">
        <f t="shared" si="2"/>
        <v>92.67</v>
      </c>
      <c r="J23" s="19">
        <f t="shared" si="2"/>
        <v>832.88000000000011</v>
      </c>
      <c r="K23" s="25"/>
      <c r="L23" s="19">
        <f t="shared" ref="L23" si="3">SUM(L14:L22)</f>
        <v>107.6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1028</v>
      </c>
      <c r="G24" s="32">
        <f t="shared" ref="G24:J24" si="4">G13+G23</f>
        <v>35.39</v>
      </c>
      <c r="H24" s="32">
        <f t="shared" si="4"/>
        <v>34.76</v>
      </c>
      <c r="I24" s="32">
        <f t="shared" si="4"/>
        <v>92.67</v>
      </c>
      <c r="J24" s="32">
        <f t="shared" si="4"/>
        <v>832.88000000000011</v>
      </c>
      <c r="K24" s="32"/>
      <c r="L24" s="32">
        <f t="shared" ref="L24" si="5">L13+L23</f>
        <v>107.6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72</v>
      </c>
      <c r="F33" s="43">
        <v>140</v>
      </c>
      <c r="G33" s="43">
        <v>6.22</v>
      </c>
      <c r="H33" s="43">
        <v>14.68</v>
      </c>
      <c r="I33" s="43">
        <v>10.66</v>
      </c>
      <c r="J33" s="43">
        <v>202.6</v>
      </c>
      <c r="K33" s="44">
        <v>9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1.9</v>
      </c>
      <c r="H34" s="43">
        <v>6.66</v>
      </c>
      <c r="I34" s="43">
        <v>10.81</v>
      </c>
      <c r="J34" s="43">
        <v>111.11</v>
      </c>
      <c r="K34" s="44">
        <v>37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140</v>
      </c>
      <c r="G35" s="43">
        <v>13.62</v>
      </c>
      <c r="H35" s="43">
        <v>4.33</v>
      </c>
      <c r="I35" s="43">
        <v>10.46</v>
      </c>
      <c r="J35" s="43">
        <v>100.64</v>
      </c>
      <c r="K35" s="44">
        <v>161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3.89</v>
      </c>
      <c r="H36" s="43">
        <v>5.09</v>
      </c>
      <c r="I36" s="43">
        <v>40.28</v>
      </c>
      <c r="J36" s="43">
        <v>228.18</v>
      </c>
      <c r="K36" s="44">
        <v>224</v>
      </c>
      <c r="L36" s="43">
        <v>5.2</v>
      </c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28</v>
      </c>
      <c r="G39" s="54">
        <v>0.21</v>
      </c>
      <c r="H39" s="54">
        <v>0.32</v>
      </c>
      <c r="I39" s="55">
        <v>11.2</v>
      </c>
      <c r="J39" s="43">
        <v>53.2</v>
      </c>
      <c r="K39" s="44"/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908</v>
      </c>
      <c r="G42" s="19">
        <f t="shared" ref="G42" si="10">SUM(G33:G41)</f>
        <v>26.09</v>
      </c>
      <c r="H42" s="19">
        <f t="shared" ref="H42" si="11">SUM(H33:H41)</f>
        <v>31.330000000000002</v>
      </c>
      <c r="I42" s="19">
        <f t="shared" ref="I42" si="12">SUM(I33:I41)</f>
        <v>108.76</v>
      </c>
      <c r="J42" s="19">
        <f t="shared" ref="J42:L42" si="13">SUM(J33:J41)</f>
        <v>799.8</v>
      </c>
      <c r="K42" s="25"/>
      <c r="L42" s="19">
        <f t="shared" si="13"/>
        <v>89.8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908</v>
      </c>
      <c r="G43" s="32">
        <f t="shared" ref="G43" si="14">G32+G42</f>
        <v>26.09</v>
      </c>
      <c r="H43" s="32">
        <f t="shared" ref="H43" si="15">H32+H42</f>
        <v>31.330000000000002</v>
      </c>
      <c r="I43" s="32">
        <f t="shared" ref="I43" si="16">I32+I42</f>
        <v>108.76</v>
      </c>
      <c r="J43" s="32">
        <f t="shared" ref="J43:L43" si="17">J32+J42</f>
        <v>799.8</v>
      </c>
      <c r="K43" s="32"/>
      <c r="L43" s="32">
        <f t="shared" si="17"/>
        <v>89.8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51</v>
      </c>
      <c r="F52" s="43">
        <v>100</v>
      </c>
      <c r="G52" s="43">
        <v>0.7</v>
      </c>
      <c r="H52" s="43">
        <v>6</v>
      </c>
      <c r="I52" s="43">
        <v>1.8</v>
      </c>
      <c r="J52" s="43">
        <v>64</v>
      </c>
      <c r="K52" s="44">
        <v>14</v>
      </c>
      <c r="L52" s="43">
        <v>20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2.9</v>
      </c>
      <c r="H53" s="43">
        <v>4.2</v>
      </c>
      <c r="I53" s="43">
        <v>12.2</v>
      </c>
      <c r="J53" s="43">
        <v>97.8</v>
      </c>
      <c r="K53" s="44">
        <v>129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3.2</v>
      </c>
      <c r="H54" s="43">
        <v>6.6</v>
      </c>
      <c r="I54" s="43">
        <v>23.3</v>
      </c>
      <c r="J54" s="43">
        <v>160.44999999999999</v>
      </c>
      <c r="K54" s="44">
        <v>241</v>
      </c>
      <c r="L54" s="43">
        <v>15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90</v>
      </c>
      <c r="G55" s="43">
        <v>8.6</v>
      </c>
      <c r="H55" s="43">
        <v>9.1999999999999993</v>
      </c>
      <c r="I55" s="43">
        <v>28.3</v>
      </c>
      <c r="J55" s="43">
        <v>228.8</v>
      </c>
      <c r="K55" s="44">
        <v>70</v>
      </c>
      <c r="L55" s="43">
        <v>28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400</v>
      </c>
      <c r="G56" s="43">
        <v>3.6</v>
      </c>
      <c r="H56" s="43">
        <v>0.4</v>
      </c>
      <c r="I56" s="43">
        <v>36.200000000000003</v>
      </c>
      <c r="J56" s="43">
        <v>162</v>
      </c>
      <c r="K56" s="44">
        <v>293</v>
      </c>
      <c r="L56" s="43">
        <v>40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28</v>
      </c>
      <c r="G58" s="54">
        <v>0.21</v>
      </c>
      <c r="H58" s="54">
        <v>0.32</v>
      </c>
      <c r="I58" s="55">
        <v>11.2</v>
      </c>
      <c r="J58" s="43">
        <v>53.2</v>
      </c>
      <c r="K58" s="44"/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1018</v>
      </c>
      <c r="G61" s="19">
        <f t="shared" ref="G61" si="22">SUM(G52:G60)</f>
        <v>19.21</v>
      </c>
      <c r="H61" s="19">
        <f t="shared" ref="H61" si="23">SUM(H52:H60)</f>
        <v>26.719999999999995</v>
      </c>
      <c r="I61" s="19">
        <f t="shared" ref="I61" si="24">SUM(I52:I60)</f>
        <v>113</v>
      </c>
      <c r="J61" s="19">
        <f t="shared" ref="J61:L61" si="25">SUM(J52:J60)</f>
        <v>766.25</v>
      </c>
      <c r="K61" s="25"/>
      <c r="L61" s="19">
        <f t="shared" si="25"/>
        <v>122.6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1018</v>
      </c>
      <c r="G62" s="32">
        <f t="shared" ref="G62" si="26">G51+G61</f>
        <v>19.21</v>
      </c>
      <c r="H62" s="32">
        <f t="shared" ref="H62" si="27">H51+H61</f>
        <v>26.719999999999995</v>
      </c>
      <c r="I62" s="32">
        <f t="shared" ref="I62" si="28">I51+I61</f>
        <v>113</v>
      </c>
      <c r="J62" s="32">
        <f t="shared" ref="J62:L62" si="29">J51+J61</f>
        <v>766.25</v>
      </c>
      <c r="K62" s="32"/>
      <c r="L62" s="32">
        <f t="shared" si="29"/>
        <v>122.6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2.34</v>
      </c>
      <c r="H72" s="43">
        <v>3.89</v>
      </c>
      <c r="I72" s="43">
        <v>13.61</v>
      </c>
      <c r="J72" s="43">
        <v>97.79</v>
      </c>
      <c r="K72" s="44">
        <v>46</v>
      </c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42" t="s">
        <v>43</v>
      </c>
      <c r="F73" s="43">
        <v>250</v>
      </c>
      <c r="G73" s="43">
        <v>25.61</v>
      </c>
      <c r="H73" s="43">
        <v>19.690000000000001</v>
      </c>
      <c r="I73" s="43">
        <v>25.14</v>
      </c>
      <c r="J73" s="43">
        <v>379.64</v>
      </c>
      <c r="K73" s="44">
        <v>181</v>
      </c>
      <c r="L73" s="43">
        <v>38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495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73</v>
      </c>
      <c r="F76" s="43">
        <v>45</v>
      </c>
      <c r="G76" s="43">
        <v>6.62</v>
      </c>
      <c r="H76" s="43">
        <v>9.48</v>
      </c>
      <c r="I76" s="43">
        <v>10.06</v>
      </c>
      <c r="J76" s="43">
        <v>152</v>
      </c>
      <c r="K76" s="44">
        <v>376</v>
      </c>
      <c r="L76" s="43">
        <v>12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28</v>
      </c>
      <c r="G77" s="54">
        <v>0.21</v>
      </c>
      <c r="H77" s="54">
        <v>0.32</v>
      </c>
      <c r="I77" s="55">
        <v>11.2</v>
      </c>
      <c r="J77" s="43">
        <v>53.2</v>
      </c>
      <c r="K77" s="44"/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773</v>
      </c>
      <c r="G80" s="19">
        <f t="shared" ref="G80" si="34">SUM(G71:G79)</f>
        <v>35.380000000000003</v>
      </c>
      <c r="H80" s="19">
        <f t="shared" ref="H80" si="35">SUM(H71:H79)</f>
        <v>33.480000000000004</v>
      </c>
      <c r="I80" s="19">
        <f t="shared" ref="I80" si="36">SUM(I71:I79)</f>
        <v>80.11</v>
      </c>
      <c r="J80" s="19">
        <f t="shared" ref="J80:L80" si="37">SUM(J71:J79)</f>
        <v>766.63000000000011</v>
      </c>
      <c r="K80" s="25"/>
      <c r="L80" s="19">
        <f t="shared" si="37"/>
        <v>83.6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773</v>
      </c>
      <c r="G81" s="32">
        <f t="shared" ref="G81" si="38">G70+G80</f>
        <v>35.380000000000003</v>
      </c>
      <c r="H81" s="32">
        <f t="shared" ref="H81" si="39">H70+H80</f>
        <v>33.480000000000004</v>
      </c>
      <c r="I81" s="32">
        <f t="shared" ref="I81" si="40">I70+I80</f>
        <v>80.11</v>
      </c>
      <c r="J81" s="32">
        <f t="shared" ref="J81:L81" si="41">J70+J80</f>
        <v>766.63000000000011</v>
      </c>
      <c r="K81" s="32"/>
      <c r="L81" s="32">
        <f t="shared" si="41"/>
        <v>83.6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1.43</v>
      </c>
      <c r="H90" s="43">
        <v>5.09</v>
      </c>
      <c r="I90" s="43">
        <v>9.5</v>
      </c>
      <c r="J90" s="43">
        <v>75.349999999999994</v>
      </c>
      <c r="K90" s="44">
        <v>23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3.23</v>
      </c>
      <c r="H91" s="43">
        <v>9.7799999999999994</v>
      </c>
      <c r="I91" s="43">
        <v>11.4</v>
      </c>
      <c r="J91" s="43">
        <v>142.94</v>
      </c>
      <c r="K91" s="44">
        <v>62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150</v>
      </c>
      <c r="G92" s="43">
        <v>5.52</v>
      </c>
      <c r="H92" s="43">
        <v>5.3</v>
      </c>
      <c r="I92" s="43">
        <v>35.33</v>
      </c>
      <c r="J92" s="43">
        <v>211.09</v>
      </c>
      <c r="K92" s="44">
        <v>227</v>
      </c>
      <c r="L92" s="43">
        <v>10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90</v>
      </c>
      <c r="G93" s="43">
        <v>13.7</v>
      </c>
      <c r="H93" s="43">
        <v>15</v>
      </c>
      <c r="I93" s="43">
        <v>7.4</v>
      </c>
      <c r="J93" s="43">
        <v>198.8</v>
      </c>
      <c r="K93" s="44">
        <v>186</v>
      </c>
      <c r="L93" s="43">
        <v>42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0.68</v>
      </c>
      <c r="H94" s="43">
        <v>0</v>
      </c>
      <c r="I94" s="43">
        <v>21.01</v>
      </c>
      <c r="J94" s="43">
        <v>46.87</v>
      </c>
      <c r="K94" s="44">
        <v>289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28</v>
      </c>
      <c r="G96" s="43">
        <v>0.21</v>
      </c>
      <c r="H96" s="43">
        <v>0.32</v>
      </c>
      <c r="I96" s="43">
        <v>11.2</v>
      </c>
      <c r="J96" s="43">
        <v>53.2</v>
      </c>
      <c r="K96" s="44"/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24.77</v>
      </c>
      <c r="H99" s="19">
        <f t="shared" ref="H99" si="47">SUM(H90:H98)</f>
        <v>35.49</v>
      </c>
      <c r="I99" s="19">
        <f t="shared" ref="I99" si="48">SUM(I90:I98)</f>
        <v>95.84</v>
      </c>
      <c r="J99" s="19">
        <f t="shared" ref="J99:L99" si="49">SUM(J90:J98)</f>
        <v>728.25000000000011</v>
      </c>
      <c r="K99" s="25"/>
      <c r="L99" s="19">
        <f t="shared" si="49"/>
        <v>89.6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818</v>
      </c>
      <c r="G100" s="32">
        <f t="shared" ref="G100" si="50">G89+G99</f>
        <v>24.77</v>
      </c>
      <c r="H100" s="32">
        <f t="shared" ref="H100" si="51">H89+H99</f>
        <v>35.49</v>
      </c>
      <c r="I100" s="32">
        <f t="shared" ref="I100" si="52">I89+I99</f>
        <v>95.84</v>
      </c>
      <c r="J100" s="32">
        <f t="shared" ref="J100:L100" si="53">J89+J99</f>
        <v>728.25000000000011</v>
      </c>
      <c r="K100" s="32"/>
      <c r="L100" s="32">
        <f t="shared" si="53"/>
        <v>89.6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100</v>
      </c>
      <c r="G109" s="43">
        <v>0.84</v>
      </c>
      <c r="H109" s="43">
        <v>5.0599999999999996</v>
      </c>
      <c r="I109" s="43">
        <v>5.32</v>
      </c>
      <c r="J109" s="43">
        <v>70.02</v>
      </c>
      <c r="K109" s="44">
        <v>4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250</v>
      </c>
      <c r="G110" s="43">
        <v>5.3</v>
      </c>
      <c r="H110" s="43">
        <v>1.3</v>
      </c>
      <c r="I110" s="43">
        <v>32.28</v>
      </c>
      <c r="J110" s="43">
        <v>149.6</v>
      </c>
      <c r="K110" s="44">
        <v>42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250</v>
      </c>
      <c r="G111" s="43">
        <v>15.38</v>
      </c>
      <c r="H111" s="43">
        <v>10.3</v>
      </c>
      <c r="I111" s="43">
        <v>31</v>
      </c>
      <c r="J111" s="43">
        <v>278.75</v>
      </c>
      <c r="K111" s="44">
        <v>375</v>
      </c>
      <c r="L111" s="43">
        <v>45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400</v>
      </c>
      <c r="G113" s="43">
        <v>4.57</v>
      </c>
      <c r="H113" s="43">
        <v>4.7300000000000004</v>
      </c>
      <c r="I113" s="43">
        <v>35.75</v>
      </c>
      <c r="J113" s="43">
        <v>247.92</v>
      </c>
      <c r="K113" s="44">
        <v>269</v>
      </c>
      <c r="L113" s="43">
        <v>35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28</v>
      </c>
      <c r="G115" s="43">
        <v>0.21</v>
      </c>
      <c r="H115" s="43">
        <v>0.32</v>
      </c>
      <c r="I115" s="43">
        <v>11.2</v>
      </c>
      <c r="J115" s="43">
        <v>53.2</v>
      </c>
      <c r="K115" s="44"/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1028</v>
      </c>
      <c r="G118" s="19">
        <f t="shared" ref="G118:J118" si="56">SUM(G109:G117)</f>
        <v>26.3</v>
      </c>
      <c r="H118" s="19">
        <f t="shared" si="56"/>
        <v>21.71</v>
      </c>
      <c r="I118" s="19">
        <f t="shared" si="56"/>
        <v>115.55</v>
      </c>
      <c r="J118" s="19">
        <f t="shared" si="56"/>
        <v>799.49</v>
      </c>
      <c r="K118" s="25"/>
      <c r="L118" s="19">
        <f t="shared" ref="L118" si="57">SUM(L109:L117)</f>
        <v>107.6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1028</v>
      </c>
      <c r="G119" s="32">
        <f t="shared" ref="G119" si="58">G108+G118</f>
        <v>26.3</v>
      </c>
      <c r="H119" s="32">
        <f t="shared" ref="H119" si="59">H108+H118</f>
        <v>21.71</v>
      </c>
      <c r="I119" s="32">
        <f t="shared" ref="I119" si="60">I108+I118</f>
        <v>115.55</v>
      </c>
      <c r="J119" s="32">
        <f t="shared" ref="J119:L119" si="61">J108+J118</f>
        <v>799.49</v>
      </c>
      <c r="K119" s="32"/>
      <c r="L119" s="32">
        <f t="shared" si="61"/>
        <v>107.6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0.7</v>
      </c>
      <c r="H128" s="43">
        <v>6</v>
      </c>
      <c r="I128" s="43">
        <v>1.8</v>
      </c>
      <c r="J128" s="43">
        <v>64</v>
      </c>
      <c r="K128" s="44">
        <v>14</v>
      </c>
      <c r="L128" s="43">
        <v>36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2.4</v>
      </c>
      <c r="H129" s="43">
        <v>5</v>
      </c>
      <c r="I129" s="43">
        <v>8.5</v>
      </c>
      <c r="J129" s="43">
        <v>88.5</v>
      </c>
      <c r="K129" s="44">
        <v>118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150</v>
      </c>
      <c r="G130" s="43">
        <v>3.2</v>
      </c>
      <c r="H130" s="43">
        <v>6.6</v>
      </c>
      <c r="I130" s="43">
        <v>23.3</v>
      </c>
      <c r="J130" s="43">
        <v>160.44999999999999</v>
      </c>
      <c r="K130" s="44">
        <v>241</v>
      </c>
      <c r="L130" s="43">
        <v>15</v>
      </c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140</v>
      </c>
      <c r="G131" s="43">
        <v>13.62</v>
      </c>
      <c r="H131" s="43">
        <v>4.33</v>
      </c>
      <c r="I131" s="43">
        <v>10.46</v>
      </c>
      <c r="J131" s="43">
        <v>100.64</v>
      </c>
      <c r="K131" s="44">
        <v>161</v>
      </c>
      <c r="L131" s="43">
        <v>28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250</v>
      </c>
      <c r="G132" s="43">
        <v>3.2</v>
      </c>
      <c r="H132" s="43">
        <v>2.6</v>
      </c>
      <c r="I132" s="43">
        <v>62.85</v>
      </c>
      <c r="J132" s="43">
        <v>287.07</v>
      </c>
      <c r="K132" s="44">
        <v>284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28</v>
      </c>
      <c r="G134" s="43">
        <v>0.21</v>
      </c>
      <c r="H134" s="43">
        <v>0.32</v>
      </c>
      <c r="I134" s="43">
        <v>11.2</v>
      </c>
      <c r="J134" s="43">
        <v>53.2</v>
      </c>
      <c r="K134" s="44"/>
      <c r="L134" s="43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918</v>
      </c>
      <c r="G137" s="19">
        <f t="shared" ref="G137:J137" si="64">SUM(G128:G136)</f>
        <v>23.33</v>
      </c>
      <c r="H137" s="19">
        <f t="shared" si="64"/>
        <v>24.85</v>
      </c>
      <c r="I137" s="19">
        <f t="shared" si="64"/>
        <v>118.11</v>
      </c>
      <c r="J137" s="19">
        <f t="shared" si="64"/>
        <v>753.86</v>
      </c>
      <c r="K137" s="25"/>
      <c r="L137" s="19">
        <f t="shared" ref="L137" si="65">SUM(L128:L136)</f>
        <v>95.6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918</v>
      </c>
      <c r="G138" s="32">
        <f t="shared" ref="G138" si="66">G127+G137</f>
        <v>23.33</v>
      </c>
      <c r="H138" s="32">
        <f t="shared" ref="H138" si="67">H127+H137</f>
        <v>24.85</v>
      </c>
      <c r="I138" s="32">
        <f t="shared" ref="I138" si="68">I127+I137</f>
        <v>118.11</v>
      </c>
      <c r="J138" s="32">
        <f t="shared" ref="J138:L138" si="69">J127+J137</f>
        <v>753.86</v>
      </c>
      <c r="K138" s="32"/>
      <c r="L138" s="32">
        <f t="shared" si="69"/>
        <v>95.6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1.9</v>
      </c>
      <c r="H148" s="43">
        <v>6.66</v>
      </c>
      <c r="I148" s="43">
        <v>10.81</v>
      </c>
      <c r="J148" s="43">
        <v>111.11</v>
      </c>
      <c r="K148" s="44">
        <v>37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140</v>
      </c>
      <c r="G149" s="43">
        <v>13.97</v>
      </c>
      <c r="H149" s="43">
        <v>16.84</v>
      </c>
      <c r="I149" s="43">
        <v>10.02</v>
      </c>
      <c r="J149" s="43">
        <v>226.87</v>
      </c>
      <c r="K149" s="44">
        <v>186</v>
      </c>
      <c r="L149" s="43">
        <v>39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8.73</v>
      </c>
      <c r="H150" s="43">
        <v>5.43</v>
      </c>
      <c r="I150" s="43">
        <v>20.63</v>
      </c>
      <c r="J150" s="43">
        <v>263.8</v>
      </c>
      <c r="K150" s="44">
        <v>219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400</v>
      </c>
      <c r="G151" s="43">
        <v>1.9</v>
      </c>
      <c r="H151" s="43">
        <v>0.5</v>
      </c>
      <c r="I151" s="43">
        <v>25.7</v>
      </c>
      <c r="J151" s="43">
        <v>112</v>
      </c>
      <c r="K151" s="44">
        <v>459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28</v>
      </c>
      <c r="G153" s="43">
        <v>0.21</v>
      </c>
      <c r="H153" s="43">
        <v>0.32</v>
      </c>
      <c r="I153" s="43">
        <v>11.2</v>
      </c>
      <c r="J153" s="43">
        <v>53.2</v>
      </c>
      <c r="K153" s="44"/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968</v>
      </c>
      <c r="G156" s="19">
        <f t="shared" ref="G156:J156" si="72">SUM(G147:G155)</f>
        <v>26.71</v>
      </c>
      <c r="H156" s="19">
        <f t="shared" si="72"/>
        <v>29.75</v>
      </c>
      <c r="I156" s="19">
        <f t="shared" si="72"/>
        <v>78.36</v>
      </c>
      <c r="J156" s="19">
        <f t="shared" si="72"/>
        <v>766.98</v>
      </c>
      <c r="K156" s="25"/>
      <c r="L156" s="19">
        <f t="shared" ref="L156" si="73">SUM(L147:L155)</f>
        <v>87.6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968</v>
      </c>
      <c r="G157" s="32">
        <f t="shared" ref="G157" si="74">G146+G156</f>
        <v>26.71</v>
      </c>
      <c r="H157" s="32">
        <f t="shared" ref="H157" si="75">H146+H156</f>
        <v>29.75</v>
      </c>
      <c r="I157" s="32">
        <f t="shared" ref="I157" si="76">I146+I156</f>
        <v>78.36</v>
      </c>
      <c r="J157" s="32">
        <f t="shared" ref="J157:L157" si="77">J146+J156</f>
        <v>766.98</v>
      </c>
      <c r="K157" s="32"/>
      <c r="L157" s="32">
        <f t="shared" si="77"/>
        <v>87.6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0.9</v>
      </c>
      <c r="H167" s="43">
        <v>4.4000000000000004</v>
      </c>
      <c r="I167" s="43">
        <v>2.5499999999999998</v>
      </c>
      <c r="J167" s="43">
        <v>52.8</v>
      </c>
      <c r="K167" s="44">
        <v>130</v>
      </c>
      <c r="L167" s="43">
        <v>21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200</v>
      </c>
      <c r="G168" s="43">
        <v>31.8</v>
      </c>
      <c r="H168" s="43">
        <v>15.4</v>
      </c>
      <c r="I168" s="43">
        <v>30</v>
      </c>
      <c r="J168" s="43">
        <v>388</v>
      </c>
      <c r="K168" s="44">
        <v>279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400</v>
      </c>
      <c r="G170" s="43">
        <v>3.68</v>
      </c>
      <c r="H170" s="43">
        <v>0</v>
      </c>
      <c r="I170" s="43">
        <v>64.61</v>
      </c>
      <c r="J170" s="43">
        <v>300.87</v>
      </c>
      <c r="K170" s="44">
        <v>289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0.21</v>
      </c>
      <c r="H172" s="43">
        <v>0.32</v>
      </c>
      <c r="I172" s="43">
        <v>11.2</v>
      </c>
      <c r="J172" s="43">
        <v>53.2</v>
      </c>
      <c r="K172" s="44"/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878</v>
      </c>
      <c r="G175" s="19">
        <f t="shared" ref="G175:J175" si="80">SUM(G166:G174)</f>
        <v>36.590000000000003</v>
      </c>
      <c r="H175" s="19">
        <f t="shared" si="80"/>
        <v>20.12</v>
      </c>
      <c r="I175" s="19">
        <f t="shared" si="80"/>
        <v>108.36</v>
      </c>
      <c r="J175" s="19">
        <f t="shared" si="80"/>
        <v>794.87000000000012</v>
      </c>
      <c r="K175" s="25"/>
      <c r="L175" s="19">
        <f t="shared" ref="L175" si="81">SUM(L166:L174)</f>
        <v>83.6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878</v>
      </c>
      <c r="G176" s="32">
        <f t="shared" ref="G176" si="82">G165+G175</f>
        <v>36.590000000000003</v>
      </c>
      <c r="H176" s="32">
        <f t="shared" ref="H176" si="83">H165+H175</f>
        <v>20.12</v>
      </c>
      <c r="I176" s="32">
        <f t="shared" ref="I176" si="84">I165+I175</f>
        <v>108.36</v>
      </c>
      <c r="J176" s="32">
        <f t="shared" ref="J176:L176" si="85">J165+J175</f>
        <v>794.87000000000012</v>
      </c>
      <c r="K176" s="32"/>
      <c r="L176" s="32">
        <f t="shared" si="85"/>
        <v>83.6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42</v>
      </c>
      <c r="F186" s="43">
        <v>250</v>
      </c>
      <c r="G186" s="43">
        <v>6.62</v>
      </c>
      <c r="H186" s="43">
        <v>8.31</v>
      </c>
      <c r="I186" s="43">
        <v>21.28</v>
      </c>
      <c r="J186" s="43">
        <v>184.48</v>
      </c>
      <c r="K186" s="44">
        <v>72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150</v>
      </c>
      <c r="G187" s="43">
        <v>5.52</v>
      </c>
      <c r="H187" s="43">
        <v>5.3</v>
      </c>
      <c r="I187" s="43">
        <v>35.33</v>
      </c>
      <c r="J187" s="43">
        <v>211.09</v>
      </c>
      <c r="K187" s="44">
        <v>227</v>
      </c>
      <c r="L187" s="43">
        <v>10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100</v>
      </c>
      <c r="G188" s="43">
        <v>25.9</v>
      </c>
      <c r="H188" s="43">
        <v>31.2</v>
      </c>
      <c r="I188" s="43">
        <v>1.07</v>
      </c>
      <c r="J188" s="43">
        <v>400.6</v>
      </c>
      <c r="K188" s="44">
        <v>210</v>
      </c>
      <c r="L188" s="43">
        <v>45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</v>
      </c>
      <c r="I189" s="43">
        <v>20</v>
      </c>
      <c r="J189" s="43">
        <v>90</v>
      </c>
      <c r="K189" s="44">
        <v>293</v>
      </c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28</v>
      </c>
      <c r="G191" s="43">
        <v>0.21</v>
      </c>
      <c r="H191" s="43">
        <v>0.32</v>
      </c>
      <c r="I191" s="43">
        <v>11.2</v>
      </c>
      <c r="J191" s="43">
        <v>53.2</v>
      </c>
      <c r="K191" s="44"/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88">SUM(G185:G193)</f>
        <v>38.450000000000003</v>
      </c>
      <c r="H194" s="19">
        <f t="shared" si="88"/>
        <v>45.13</v>
      </c>
      <c r="I194" s="19">
        <f t="shared" si="88"/>
        <v>88.88000000000001</v>
      </c>
      <c r="J194" s="19">
        <f t="shared" si="88"/>
        <v>939.37000000000012</v>
      </c>
      <c r="K194" s="25"/>
      <c r="L194" s="19">
        <f t="shared" ref="L194" si="89">SUM(L185:L193)</f>
        <v>94.6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728</v>
      </c>
      <c r="G195" s="32">
        <f t="shared" ref="G195" si="90">G184+G194</f>
        <v>38.450000000000003</v>
      </c>
      <c r="H195" s="32">
        <f t="shared" ref="H195" si="91">H184+H194</f>
        <v>45.13</v>
      </c>
      <c r="I195" s="32">
        <f t="shared" ref="I195" si="92">I184+I194</f>
        <v>88.88000000000001</v>
      </c>
      <c r="J195" s="32">
        <f t="shared" ref="J195:L195" si="93">J184+J194</f>
        <v>939.37000000000012</v>
      </c>
      <c r="K195" s="32"/>
      <c r="L195" s="32">
        <f t="shared" si="93"/>
        <v>94.6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29.222000000000001</v>
      </c>
      <c r="H196" s="34">
        <f t="shared" si="94"/>
        <v>30.333999999999996</v>
      </c>
      <c r="I196" s="34">
        <f t="shared" si="94"/>
        <v>99.963999999999999</v>
      </c>
      <c r="J196" s="34">
        <f t="shared" si="94"/>
        <v>794.83799999999997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2024-02-05T09:50:07Z</dcterms:modified>
</cp:coreProperties>
</file>