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L195" i="1"/>
  <c r="J195" i="1"/>
  <c r="G195" i="1"/>
  <c r="F195" i="1"/>
  <c r="L176" i="1"/>
  <c r="J176" i="1"/>
  <c r="H176" i="1"/>
  <c r="G176" i="1"/>
  <c r="F176" i="1"/>
  <c r="L157" i="1"/>
  <c r="J157" i="1"/>
  <c r="H157" i="1"/>
  <c r="G157" i="1"/>
  <c r="L138" i="1"/>
  <c r="J138" i="1"/>
  <c r="H138" i="1"/>
  <c r="G138" i="1"/>
  <c r="L119" i="1"/>
  <c r="J119" i="1"/>
  <c r="G119" i="1"/>
  <c r="F119" i="1"/>
  <c r="H119" i="1"/>
  <c r="F157" i="1"/>
  <c r="F138" i="1"/>
  <c r="I119" i="1"/>
  <c r="L100" i="1"/>
  <c r="J100" i="1"/>
  <c r="H100" i="1"/>
  <c r="G100" i="1"/>
  <c r="F100" i="1"/>
  <c r="L81" i="1"/>
  <c r="J81" i="1"/>
  <c r="H81" i="1"/>
  <c r="G81" i="1"/>
  <c r="F81" i="1"/>
  <c r="L62" i="1"/>
  <c r="J62" i="1"/>
  <c r="H62" i="1"/>
  <c r="G62" i="1"/>
  <c r="F62" i="1"/>
  <c r="L43" i="1"/>
  <c r="J43" i="1"/>
  <c r="H43" i="1"/>
  <c r="I43" i="1"/>
  <c r="G43" i="1"/>
  <c r="F43" i="1"/>
  <c r="L24" i="1"/>
  <c r="F24" i="1"/>
  <c r="J24" i="1"/>
  <c r="H24" i="1"/>
  <c r="G24" i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<sst xmlns="http://schemas.openxmlformats.org/spreadsheetml/2006/main" count="228" uniqueCount="70">
  <si>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</si>
  <si>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</si>
  <si>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</si>
  <si>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</si>
  <si>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</si>
  <si>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</si>
  <si>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</si>
  <si>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</si>
  <si>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</si>
  <si>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</si>
  <si>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</si>
  <si>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</si>
  <si>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</si>
  <si>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</si>
  <si>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</si>
  <si>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</si>
  <si>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</si>
  <si>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</si>
  <si>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</si>
  <si>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</si>
  <si>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</si>
  <si>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</si>
  <si>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</si>
  <si>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</si>
  <si>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</si>
  <si>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</si>
  <si>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</si>
  <si>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</si>
  <si>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</si>
  <si>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</si>
  <si>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</si>
  <si>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</si>
  <si>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</si>
  <si>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</si>
  <si>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</si>
  <si>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</si>
  <si>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</si>
  <si>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</si>
  <si>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</si>
  <si>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Чушевицкая средняя школа</t>
  </si>
  <si>
    <t>Котлета школьная каша гречневая рассыпчатая соус</t>
  </si>
  <si>
    <t>Хлеб пшеничный с повидлом</t>
  </si>
  <si>
    <t>Кофейный напиток яблоко</t>
  </si>
  <si>
    <t>Салат из белокочанной капусты</t>
  </si>
  <si>
    <t>Котлета из говядины пюре картофельное</t>
  </si>
  <si>
    <t>Суп картофельный с бобовыми</t>
  </si>
  <si>
    <t>Каша дружба</t>
  </si>
  <si>
    <t>Напиток из шиповника груша</t>
  </si>
  <si>
    <t>Хлеб пшеничный с сыром и маслом</t>
  </si>
  <si>
    <t>Хлеб ржаной</t>
  </si>
  <si>
    <t>Щи из капусты с картофелем</t>
  </si>
  <si>
    <t>Компот из кураги</t>
  </si>
  <si>
    <t>Борщ с картофелем и капустой</t>
  </si>
  <si>
    <t>Компот из яблок</t>
  </si>
  <si>
    <t>Кура в томатном соусе рис отварной</t>
  </si>
  <si>
    <t>Суп картофельный с крупой</t>
  </si>
  <si>
    <t>Рыба тушёная пюре картофельное</t>
  </si>
  <si>
    <t>Цикорий с молоком</t>
  </si>
  <si>
    <t>Суп молочный с крупой</t>
  </si>
  <si>
    <t>Котлета куриная макаронные изделия отварные соус</t>
  </si>
  <si>
    <t>Суп картофельный с рыбными консервами</t>
  </si>
  <si>
    <t>Жаркое по домашнему</t>
  </si>
  <si>
    <t>Рассольник ленинградский</t>
  </si>
  <si>
    <t>Кура тушёная капуста тушёная</t>
  </si>
  <si>
    <t>Сок фруктовый яблоко</t>
  </si>
  <si>
    <t>Икра кабачковая</t>
  </si>
  <si>
    <t>Котлета рыбная рис отварной</t>
  </si>
  <si>
    <t>Напиток из шиповника конфета</t>
  </si>
  <si>
    <t>Каша гречневая вязкая на молоке</t>
  </si>
  <si>
    <t>Компот из чернослива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</si>
</sst>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290</v>
      </c>
      <c r="G16" s="43">
        <v>21.3</v>
      </c>
      <c r="H16" s="43">
        <v>16.07</v>
      </c>
      <c r="I16" s="43">
        <v>219.1</v>
      </c>
      <c r="J16" s="43">
        <v>462.27</v>
      </c>
      <c r="K16" s="44">
        <v>347</v>
      </c>
      <c r="L16" s="43">
        <v>60</v>
      </c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400</v>
      </c>
      <c r="G18" s="62">
        <v>3.59</v>
      </c>
      <c r="H18" s="43">
        <v>3.99</v>
      </c>
      <c r="I18" s="43">
        <v>29.51</v>
      </c>
      <c r="J18" s="43">
        <v>212.06</v>
      </c>
      <c r="K18" s="44">
        <v>286</v>
      </c>
      <c r="L18" s="43">
        <v>36</v>
      </c>
    </row>
    <row r="19" spans="1:12" ht="15" x14ac:dyDescent="0.25">
      <c r="A19" s="23"/>
      <c r="B19" s="15"/>
      <c r="C19" s="11"/>
      <c r="D19" s="7" t="s">
        <v>31</v>
      </c>
      <c r="E19" s="57" t="s">
        <v>41</v>
      </c>
      <c r="F19" s="43">
        <v>40</v>
      </c>
      <c r="G19" s="58">
        <v>1.27</v>
      </c>
      <c r="H19" s="58">
        <v>4</v>
      </c>
      <c r="I19" s="59">
        <v>20.6</v>
      </c>
      <c r="J19" s="43">
        <v>124</v>
      </c>
      <c r="K19" s="44">
        <v>382</v>
      </c>
      <c r="L19" s="43">
        <v>13</v>
      </c>
    </row>
    <row r="20" spans="1:12" ht="15" x14ac:dyDescent="0.25">
      <c r="A20" s="23"/>
      <c r="B20" s="15"/>
      <c r="C20" s="11"/>
      <c r="D20" s="7" t="s">
        <v>32</v>
      </c>
      <c r="E20" s="42"/>
      <c r="F20" s="43">
        <v>28</v>
      </c>
      <c r="G20" s="60">
        <v>0.21</v>
      </c>
      <c r="H20" s="60">
        <v>0.32</v>
      </c>
      <c r="I20" s="61">
        <v>11.2</v>
      </c>
      <c r="J20" s="43">
        <v>53.2</v>
      </c>
      <c r="K20" s="44"/>
      <c r="L20" s="43">
        <v>2.6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758</v>
      </c>
      <c r="G23" s="19">
        <f t="shared" ref="G23:J23" si="2">SUM(G14:G22)</f>
        <v>26.37</v>
      </c>
      <c r="H23" s="19">
        <f t="shared" si="2"/>
        <v>24.380000000000003</v>
      </c>
      <c r="I23" s="19">
        <f t="shared" si="2"/>
        <v>280.40999999999997</v>
      </c>
      <c r="J23" s="19">
        <f t="shared" si="2"/>
        <v>851.53</v>
      </c>
      <c r="K23" s="25"/>
      <c r="L23" s="19">
        <f t="shared" ref="L23" si="3">SUM(L14:L22)</f>
        <v>111.6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758</v>
      </c>
      <c r="G24" s="32">
        <f t="shared" ref="G24:J24" si="4">G13+G23</f>
        <v>26.37</v>
      </c>
      <c r="H24" s="32">
        <f t="shared" si="4"/>
        <v>24.380000000000003</v>
      </c>
      <c r="I24" s="32">
        <f t="shared" si="4"/>
        <v>280.40999999999997</v>
      </c>
      <c r="J24" s="32">
        <f t="shared" si="4"/>
        <v>851.53</v>
      </c>
      <c r="K24" s="32"/>
      <c r="L24" s="32">
        <f t="shared" ref="L24" si="5">L13+L23</f>
        <v>111.6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43</v>
      </c>
      <c r="F33" s="43">
        <v>100</v>
      </c>
      <c r="G33" s="43">
        <v>1</v>
      </c>
      <c r="H33" s="43">
        <v>5</v>
      </c>
      <c r="I33" s="43">
        <v>5</v>
      </c>
      <c r="J33" s="43">
        <v>70</v>
      </c>
      <c r="K33" s="44">
        <v>4</v>
      </c>
      <c r="L33" s="43">
        <v>10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3.23</v>
      </c>
      <c r="H34" s="43">
        <v>9.7799999999999994</v>
      </c>
      <c r="I34" s="43">
        <v>11.4</v>
      </c>
      <c r="J34" s="43">
        <v>152.94</v>
      </c>
      <c r="K34" s="44">
        <v>62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44</v>
      </c>
      <c r="F35" s="43">
        <v>240</v>
      </c>
      <c r="G35" s="43">
        <v>16.899999999999999</v>
      </c>
      <c r="H35" s="43">
        <v>21.06</v>
      </c>
      <c r="I35" s="43">
        <v>30.7</v>
      </c>
      <c r="J35" s="43">
        <v>359.25</v>
      </c>
      <c r="K35" s="44">
        <v>186</v>
      </c>
      <c r="L35" s="43">
        <v>60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0.33</v>
      </c>
      <c r="H37" s="43">
        <v>0</v>
      </c>
      <c r="I37" s="43">
        <v>22.66</v>
      </c>
      <c r="J37" s="43">
        <v>91.97</v>
      </c>
      <c r="K37" s="44">
        <v>280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28</v>
      </c>
      <c r="G39" s="43">
        <v>0.21</v>
      </c>
      <c r="H39" s="60">
        <v>0.32</v>
      </c>
      <c r="I39" s="61">
        <v>11.2</v>
      </c>
      <c r="J39" s="43">
        <v>53.2</v>
      </c>
      <c r="K39" s="44"/>
      <c r="L39" s="43">
        <v>2.6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818</v>
      </c>
      <c r="G42" s="19">
        <f t="shared" ref="G42" si="10">SUM(G33:G41)</f>
        <v>21.669999999999998</v>
      </c>
      <c r="H42" s="19">
        <f t="shared" ref="H42" si="11">SUM(H33:H41)</f>
        <v>36.159999999999997</v>
      </c>
      <c r="I42" s="19">
        <f t="shared" ref="I42" si="12">SUM(I33:I41)</f>
        <v>80.959999999999994</v>
      </c>
      <c r="J42" s="19">
        <f t="shared" ref="J42:L42" si="13">SUM(J33:J41)</f>
        <v>727.36000000000013</v>
      </c>
      <c r="K42" s="25"/>
      <c r="L42" s="19">
        <f t="shared" si="13"/>
        <v>99.6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818</v>
      </c>
      <c r="G43" s="32">
        <f t="shared" ref="G43" si="14">G32+G42</f>
        <v>21.669999999999998</v>
      </c>
      <c r="H43" s="32">
        <f t="shared" ref="H43" si="15">H32+H42</f>
        <v>36.159999999999997</v>
      </c>
      <c r="I43" s="32">
        <f t="shared" ref="I43" si="16">I32+I42</f>
        <v>80.959999999999994</v>
      </c>
      <c r="J43" s="32">
        <f t="shared" ref="J43:L43" si="17">J32+J42</f>
        <v>727.36000000000013</v>
      </c>
      <c r="K43" s="32"/>
      <c r="L43" s="32">
        <f t="shared" si="17"/>
        <v>99.6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45</v>
      </c>
      <c r="F53" s="43">
        <v>250</v>
      </c>
      <c r="G53" s="43">
        <v>2.34</v>
      </c>
      <c r="H53" s="43">
        <v>3.89</v>
      </c>
      <c r="I53" s="43">
        <v>13.61</v>
      </c>
      <c r="J53" s="43">
        <v>97.79</v>
      </c>
      <c r="K53" s="44">
        <v>46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42" t="s">
        <v>46</v>
      </c>
      <c r="F54" s="43">
        <v>205</v>
      </c>
      <c r="G54" s="43">
        <v>6.55</v>
      </c>
      <c r="H54" s="43">
        <v>8.33</v>
      </c>
      <c r="I54" s="43">
        <v>35.090000000000003</v>
      </c>
      <c r="J54" s="43">
        <v>261.11</v>
      </c>
      <c r="K54" s="44">
        <v>102</v>
      </c>
      <c r="L54" s="43">
        <v>25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400</v>
      </c>
      <c r="G56" s="43">
        <v>1.48</v>
      </c>
      <c r="H56" s="43">
        <v>0.6</v>
      </c>
      <c r="I56" s="43">
        <v>42.81</v>
      </c>
      <c r="J56" s="43">
        <v>130.87</v>
      </c>
      <c r="K56" s="44">
        <v>289</v>
      </c>
      <c r="L56" s="43">
        <v>74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45</v>
      </c>
      <c r="G57" s="43">
        <v>5</v>
      </c>
      <c r="H57" s="43">
        <v>8</v>
      </c>
      <c r="I57" s="43">
        <v>8</v>
      </c>
      <c r="J57" s="43">
        <v>132</v>
      </c>
      <c r="K57" s="44">
        <v>377</v>
      </c>
      <c r="L57" s="43">
        <v>13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28</v>
      </c>
      <c r="G58" s="43">
        <v>0.21</v>
      </c>
      <c r="H58" s="43">
        <v>0.32</v>
      </c>
      <c r="I58" s="43">
        <v>11.2</v>
      </c>
      <c r="J58" s="43">
        <v>53.2</v>
      </c>
      <c r="K58" s="44"/>
      <c r="L58" s="43">
        <v>2.6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928</v>
      </c>
      <c r="G61" s="19">
        <f t="shared" ref="G61" si="22">SUM(G52:G60)</f>
        <v>15.580000000000002</v>
      </c>
      <c r="H61" s="19">
        <f t="shared" ref="H61" si="23">SUM(H52:H60)</f>
        <v>21.14</v>
      </c>
      <c r="I61" s="19">
        <f t="shared" ref="I61" si="24">SUM(I52:I60)</f>
        <v>110.71000000000001</v>
      </c>
      <c r="J61" s="19">
        <f t="shared" ref="J61:L61" si="25">SUM(J52:J60)</f>
        <v>674.97</v>
      </c>
      <c r="K61" s="25"/>
      <c r="L61" s="19">
        <f t="shared" si="25"/>
        <v>129.6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928</v>
      </c>
      <c r="G62" s="32">
        <f t="shared" ref="G62" si="26">G51+G61</f>
        <v>15.580000000000002</v>
      </c>
      <c r="H62" s="32">
        <f t="shared" ref="H62" si="27">H51+H61</f>
        <v>21.14</v>
      </c>
      <c r="I62" s="32">
        <f t="shared" ref="I62" si="28">I51+I61</f>
        <v>110.71000000000001</v>
      </c>
      <c r="J62" s="32">
        <f t="shared" ref="J62:L62" si="29">J51+J61</f>
        <v>674.97</v>
      </c>
      <c r="K62" s="32"/>
      <c r="L62" s="32">
        <f t="shared" si="29"/>
        <v>129.6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1.9</v>
      </c>
      <c r="H72" s="43">
        <v>6.66</v>
      </c>
      <c r="I72" s="43">
        <v>10.81</v>
      </c>
      <c r="J72" s="43">
        <v>111.11</v>
      </c>
      <c r="K72" s="44">
        <v>37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250</v>
      </c>
      <c r="G73" s="43">
        <v>29.79</v>
      </c>
      <c r="H73" s="43">
        <v>36.29</v>
      </c>
      <c r="I73" s="43">
        <v>44.35</v>
      </c>
      <c r="J73" s="43">
        <v>628.78</v>
      </c>
      <c r="K73" s="44">
        <v>210</v>
      </c>
      <c r="L73" s="43">
        <v>50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0.5</v>
      </c>
      <c r="H75" s="43">
        <v>0.25</v>
      </c>
      <c r="I75" s="43">
        <v>25.35</v>
      </c>
      <c r="J75" s="43">
        <v>104.07</v>
      </c>
      <c r="K75" s="44">
        <v>284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28</v>
      </c>
      <c r="G77" s="43">
        <v>0.21</v>
      </c>
      <c r="H77" s="43">
        <v>0.32</v>
      </c>
      <c r="I77" s="43">
        <v>11.2</v>
      </c>
      <c r="J77" s="43">
        <v>53.2</v>
      </c>
      <c r="K77" s="44">
        <v>28</v>
      </c>
      <c r="L77" s="43">
        <v>2.6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728</v>
      </c>
      <c r="G80" s="19">
        <f t="shared" ref="G80" si="34">SUM(G71:G79)</f>
        <v>32.4</v>
      </c>
      <c r="H80" s="19">
        <f t="shared" ref="H80" si="35">SUM(H71:H79)</f>
        <v>43.52</v>
      </c>
      <c r="I80" s="19">
        <f t="shared" ref="I80" si="36">SUM(I71:I79)</f>
        <v>91.710000000000008</v>
      </c>
      <c r="J80" s="19">
        <f t="shared" ref="J80:L80" si="37">SUM(J71:J79)</f>
        <v>897.16000000000008</v>
      </c>
      <c r="K80" s="25"/>
      <c r="L80" s="19">
        <f t="shared" si="37"/>
        <v>79.599999999999994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728</v>
      </c>
      <c r="G81" s="32">
        <f t="shared" ref="G81" si="38">G70+G80</f>
        <v>32.4</v>
      </c>
      <c r="H81" s="32">
        <f t="shared" ref="H81" si="39">H70+H80</f>
        <v>43.52</v>
      </c>
      <c r="I81" s="32">
        <f t="shared" ref="I81" si="40">I70+I80</f>
        <v>91.710000000000008</v>
      </c>
      <c r="J81" s="32">
        <f t="shared" ref="J81:L81" si="41">J70+J80</f>
        <v>897.16000000000008</v>
      </c>
      <c r="K81" s="32"/>
      <c r="L81" s="32">
        <f t="shared" si="41"/>
        <v>79.599999999999994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6.67</v>
      </c>
      <c r="H91" s="43">
        <v>7.16</v>
      </c>
      <c r="I91" s="43">
        <v>21.98</v>
      </c>
      <c r="J91" s="43">
        <v>177.98</v>
      </c>
      <c r="K91" s="44">
        <v>70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290</v>
      </c>
      <c r="G92" s="43">
        <v>18.62</v>
      </c>
      <c r="H92" s="43">
        <v>19.53</v>
      </c>
      <c r="I92" s="43">
        <v>28.91</v>
      </c>
      <c r="J92" s="43">
        <v>365.77</v>
      </c>
      <c r="K92" s="44">
        <v>171</v>
      </c>
      <c r="L92" s="43">
        <v>68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3.77</v>
      </c>
      <c r="H94" s="43">
        <v>3.93</v>
      </c>
      <c r="I94" s="43">
        <v>25.95</v>
      </c>
      <c r="J94" s="43">
        <v>153.91999999999999</v>
      </c>
      <c r="K94" s="44">
        <v>269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28</v>
      </c>
      <c r="G96" s="43">
        <v>0.21</v>
      </c>
      <c r="H96" s="43">
        <v>0.32</v>
      </c>
      <c r="I96" s="43">
        <v>11.2</v>
      </c>
      <c r="J96" s="43">
        <v>53.2</v>
      </c>
      <c r="K96" s="44"/>
      <c r="L96" s="43">
        <v>2.6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768</v>
      </c>
      <c r="G99" s="19">
        <f t="shared" ref="G99" si="46">SUM(G90:G98)</f>
        <v>29.27</v>
      </c>
      <c r="H99" s="19">
        <f t="shared" ref="H99" si="47">SUM(H90:H98)</f>
        <v>30.94</v>
      </c>
      <c r="I99" s="19">
        <f t="shared" ref="I99" si="48">SUM(I90:I98)</f>
        <v>88.04</v>
      </c>
      <c r="J99" s="19">
        <f t="shared" ref="J99:L99" si="49">SUM(J90:J98)</f>
        <v>750.87</v>
      </c>
      <c r="K99" s="25"/>
      <c r="L99" s="19">
        <f t="shared" si="49"/>
        <v>97.6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768</v>
      </c>
      <c r="G100" s="32">
        <f t="shared" ref="G100" si="50">G89+G99</f>
        <v>29.27</v>
      </c>
      <c r="H100" s="32">
        <f t="shared" ref="H100" si="51">H89+H99</f>
        <v>30.94</v>
      </c>
      <c r="I100" s="32">
        <f t="shared" ref="I100" si="52">I89+I99</f>
        <v>88.04</v>
      </c>
      <c r="J100" s="32">
        <f t="shared" ref="J100:L100" si="53">J89+J99</f>
        <v>750.87</v>
      </c>
      <c r="K100" s="32"/>
      <c r="L100" s="32">
        <f t="shared" si="53"/>
        <v>97.6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58</v>
      </c>
      <c r="F110" s="43">
        <v>250</v>
      </c>
      <c r="G110" s="43">
        <v>6.18</v>
      </c>
      <c r="H110" s="43">
        <v>7.58</v>
      </c>
      <c r="I110" s="43">
        <v>23.28</v>
      </c>
      <c r="J110" s="43">
        <v>140.59</v>
      </c>
      <c r="K110" s="44">
        <v>52</v>
      </c>
      <c r="L110" s="43">
        <v>21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290</v>
      </c>
      <c r="G111" s="43">
        <v>14.39</v>
      </c>
      <c r="H111" s="43">
        <v>16.34</v>
      </c>
      <c r="I111" s="43">
        <v>66.25</v>
      </c>
      <c r="J111" s="43">
        <v>467.96</v>
      </c>
      <c r="K111" s="44">
        <v>70</v>
      </c>
      <c r="L111" s="43">
        <v>53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3.77</v>
      </c>
      <c r="H113" s="43">
        <v>3.93</v>
      </c>
      <c r="I113" s="43">
        <v>25.95</v>
      </c>
      <c r="J113" s="43">
        <v>153.91999999999999</v>
      </c>
      <c r="K113" s="44">
        <v>269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28</v>
      </c>
      <c r="G115" s="43">
        <v>0.21</v>
      </c>
      <c r="H115" s="43">
        <v>0.32</v>
      </c>
      <c r="I115" s="43">
        <v>11.2</v>
      </c>
      <c r="J115" s="43">
        <v>53.2</v>
      </c>
      <c r="K115" s="44"/>
      <c r="L115" s="43">
        <v>2.6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768</v>
      </c>
      <c r="G118" s="19">
        <f t="shared" ref="G118:J118" si="56">SUM(G109:G117)</f>
        <v>24.55</v>
      </c>
      <c r="H118" s="19">
        <f t="shared" si="56"/>
        <v>28.17</v>
      </c>
      <c r="I118" s="19">
        <f t="shared" si="56"/>
        <v>126.68</v>
      </c>
      <c r="J118" s="19">
        <f t="shared" si="56"/>
        <v>815.67</v>
      </c>
      <c r="K118" s="25"/>
      <c r="L118" s="19">
        <f t="shared" ref="L118" si="57">SUM(L109:L117)</f>
        <v>88.6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768</v>
      </c>
      <c r="G119" s="32">
        <f t="shared" ref="G119" si="58">G108+G118</f>
        <v>24.55</v>
      </c>
      <c r="H119" s="32">
        <f t="shared" ref="H119" si="59">H108+H118</f>
        <v>28.17</v>
      </c>
      <c r="I119" s="32">
        <f t="shared" ref="I119" si="60">I108+I118</f>
        <v>126.68</v>
      </c>
      <c r="J119" s="32">
        <f t="shared" ref="J119:L119" si="61">J108+J118</f>
        <v>815.67</v>
      </c>
      <c r="K119" s="32"/>
      <c r="L119" s="32">
        <f t="shared" si="61"/>
        <v>88.6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6.62</v>
      </c>
      <c r="H129" s="43">
        <v>8.31</v>
      </c>
      <c r="I129" s="43">
        <v>21.28</v>
      </c>
      <c r="J129" s="43">
        <v>184.48</v>
      </c>
      <c r="K129" s="44">
        <v>72</v>
      </c>
      <c r="L129" s="43">
        <v>28</v>
      </c>
    </row>
    <row r="130" spans="1:12" ht="15" x14ac:dyDescent="0.25">
      <c r="A130" s="14"/>
      <c r="B130" s="15"/>
      <c r="C130" s="11"/>
      <c r="D130" s="7" t="s">
        <v>28</v>
      </c>
      <c r="E130" s="42" t="s">
        <v>61</v>
      </c>
      <c r="F130" s="43">
        <v>250</v>
      </c>
      <c r="G130" s="43"/>
      <c r="H130" s="43">
        <v>19.690000000000001</v>
      </c>
      <c r="I130" s="43">
        <v>25.15</v>
      </c>
      <c r="J130" s="43">
        <v>379.64</v>
      </c>
      <c r="K130" s="44">
        <v>181</v>
      </c>
      <c r="L130" s="43">
        <v>53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>
        <v>25.61</v>
      </c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0.25</v>
      </c>
      <c r="H132" s="43">
        <v>0.25</v>
      </c>
      <c r="I132" s="43">
        <v>25.35</v>
      </c>
      <c r="J132" s="43">
        <v>104.07</v>
      </c>
      <c r="K132" s="44">
        <v>284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28</v>
      </c>
      <c r="G134" s="43">
        <v>0.21</v>
      </c>
      <c r="H134" s="43">
        <v>0.32</v>
      </c>
      <c r="I134" s="43">
        <v>11.2</v>
      </c>
      <c r="J134" s="43">
        <v>53.2</v>
      </c>
      <c r="K134" s="44"/>
      <c r="L134" s="43">
        <v>2.6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728</v>
      </c>
      <c r="G137" s="19">
        <f t="shared" ref="G137:J137" si="64">SUM(G128:G136)</f>
        <v>32.69</v>
      </c>
      <c r="H137" s="19">
        <f t="shared" si="64"/>
        <v>28.57</v>
      </c>
      <c r="I137" s="19">
        <f t="shared" si="64"/>
        <v>82.98</v>
      </c>
      <c r="J137" s="19">
        <f t="shared" si="64"/>
        <v>721.3900000000001</v>
      </c>
      <c r="K137" s="25"/>
      <c r="L137" s="19">
        <f t="shared" ref="L137" si="65">SUM(L128:L136)</f>
        <v>98.6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728</v>
      </c>
      <c r="G138" s="32">
        <f t="shared" ref="G138" si="66">G127+G137</f>
        <v>32.69</v>
      </c>
      <c r="H138" s="32">
        <f t="shared" ref="H138" si="67">H127+H137</f>
        <v>28.57</v>
      </c>
      <c r="I138" s="32">
        <f t="shared" ref="I138" si="68">I127+I137</f>
        <v>82.98</v>
      </c>
      <c r="J138" s="32">
        <f t="shared" ref="J138:L138" si="69">J127+J137</f>
        <v>721.3900000000001</v>
      </c>
      <c r="K138" s="32"/>
      <c r="L138" s="32">
        <f t="shared" si="69"/>
        <v>98.6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5.3</v>
      </c>
      <c r="H148" s="43">
        <v>1.3</v>
      </c>
      <c r="I148" s="43">
        <v>32.28</v>
      </c>
      <c r="J148" s="43">
        <v>149.6</v>
      </c>
      <c r="K148" s="44">
        <v>46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250</v>
      </c>
      <c r="G149" s="43">
        <v>26.22</v>
      </c>
      <c r="H149" s="43">
        <v>18.18</v>
      </c>
      <c r="I149" s="43">
        <v>24.86</v>
      </c>
      <c r="J149" s="43">
        <v>470.63</v>
      </c>
      <c r="K149" s="44">
        <v>235</v>
      </c>
      <c r="L149" s="43">
        <v>62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400</v>
      </c>
      <c r="G151" s="43">
        <v>1</v>
      </c>
      <c r="H151" s="43">
        <v>0.8</v>
      </c>
      <c r="I151" s="43">
        <v>29.8</v>
      </c>
      <c r="J151" s="43">
        <v>184</v>
      </c>
      <c r="K151" s="44">
        <v>293</v>
      </c>
      <c r="L151" s="43">
        <v>40.799999999999997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28</v>
      </c>
      <c r="G153" s="43">
        <v>0.21</v>
      </c>
      <c r="H153" s="43">
        <v>0.32</v>
      </c>
      <c r="I153" s="43">
        <v>11.2</v>
      </c>
      <c r="J153" s="43">
        <v>53.2</v>
      </c>
      <c r="K153" s="44"/>
      <c r="L153" s="43">
        <v>2.6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928</v>
      </c>
      <c r="G156" s="19">
        <f t="shared" ref="G156:J156" si="72">SUM(G147:G155)</f>
        <v>32.729999999999997</v>
      </c>
      <c r="H156" s="19">
        <f t="shared" si="72"/>
        <v>20.6</v>
      </c>
      <c r="I156" s="19">
        <f t="shared" si="72"/>
        <v>98.14</v>
      </c>
      <c r="J156" s="19">
        <f t="shared" si="72"/>
        <v>857.43000000000006</v>
      </c>
      <c r="K156" s="25"/>
      <c r="L156" s="19">
        <f t="shared" ref="L156" si="73">SUM(L147:L155)</f>
        <v>120.39999999999999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928</v>
      </c>
      <c r="G157" s="32">
        <f t="shared" ref="G157" si="74">G146+G156</f>
        <v>32.729999999999997</v>
      </c>
      <c r="H157" s="32">
        <f t="shared" ref="H157" si="75">H146+H156</f>
        <v>20.6</v>
      </c>
      <c r="I157" s="32">
        <f t="shared" ref="I157" si="76">I146+I156</f>
        <v>98.14</v>
      </c>
      <c r="J157" s="32">
        <f t="shared" ref="J157:L157" si="77">J146+J156</f>
        <v>857.43000000000006</v>
      </c>
      <c r="K157" s="32"/>
      <c r="L157" s="32">
        <f t="shared" si="77"/>
        <v>120.39999999999999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100</v>
      </c>
      <c r="G166" s="43">
        <v>1</v>
      </c>
      <c r="H166" s="43">
        <v>5</v>
      </c>
      <c r="I166" s="43">
        <v>7</v>
      </c>
      <c r="J166" s="43">
        <v>79</v>
      </c>
      <c r="K166" s="44">
        <v>232</v>
      </c>
      <c r="L166" s="43">
        <v>10</v>
      </c>
    </row>
    <row r="167" spans="1:12" ht="15" x14ac:dyDescent="0.25">
      <c r="A167" s="23"/>
      <c r="B167" s="15"/>
      <c r="C167" s="11"/>
      <c r="D167" s="7" t="s">
        <v>27</v>
      </c>
      <c r="E167" s="42" t="s">
        <v>45</v>
      </c>
      <c r="F167" s="43">
        <v>250</v>
      </c>
      <c r="G167" s="43">
        <v>2.34</v>
      </c>
      <c r="H167" s="43">
        <v>3.89</v>
      </c>
      <c r="I167" s="43">
        <v>13.61</v>
      </c>
      <c r="J167" s="43">
        <v>98.79</v>
      </c>
      <c r="K167" s="44">
        <v>46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240</v>
      </c>
      <c r="G168" s="43">
        <v>17.21</v>
      </c>
      <c r="H168" s="43">
        <v>7.57</v>
      </c>
      <c r="I168" s="43">
        <v>49.01</v>
      </c>
      <c r="J168" s="43">
        <v>304.67</v>
      </c>
      <c r="K168" s="44">
        <v>161</v>
      </c>
      <c r="L168" s="43">
        <v>55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228</v>
      </c>
      <c r="G170" s="43">
        <v>0.68</v>
      </c>
      <c r="H170" s="43">
        <v>0</v>
      </c>
      <c r="I170" s="43">
        <v>21.01</v>
      </c>
      <c r="J170" s="43">
        <v>170.07</v>
      </c>
      <c r="K170" s="44">
        <v>289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28</v>
      </c>
      <c r="G172" s="43">
        <v>0.21</v>
      </c>
      <c r="H172" s="43">
        <v>0.32</v>
      </c>
      <c r="I172" s="43">
        <v>11.2</v>
      </c>
      <c r="J172" s="43">
        <v>53.2</v>
      </c>
      <c r="K172" s="44"/>
      <c r="L172" s="43">
        <v>2.6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846</v>
      </c>
      <c r="G175" s="19">
        <f t="shared" ref="G175:J175" si="80">SUM(G166:G174)</f>
        <v>21.44</v>
      </c>
      <c r="H175" s="19">
        <f t="shared" si="80"/>
        <v>16.78</v>
      </c>
      <c r="I175" s="19">
        <f t="shared" si="80"/>
        <v>101.83000000000001</v>
      </c>
      <c r="J175" s="19">
        <f t="shared" si="80"/>
        <v>705.73</v>
      </c>
      <c r="K175" s="25"/>
      <c r="L175" s="19">
        <f t="shared" ref="L175" si="81">SUM(L166:L174)</f>
        <v>97.6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846</v>
      </c>
      <c r="G176" s="32">
        <f t="shared" ref="G176" si="82">G165+G175</f>
        <v>21.44</v>
      </c>
      <c r="H176" s="32">
        <f t="shared" ref="H176" si="83">H165+H175</f>
        <v>16.78</v>
      </c>
      <c r="I176" s="32">
        <f t="shared" ref="I176" si="84">I165+I175</f>
        <v>101.83000000000001</v>
      </c>
      <c r="J176" s="32">
        <f t="shared" ref="J176:L176" si="85">J165+J175</f>
        <v>705.73</v>
      </c>
      <c r="K176" s="32"/>
      <c r="L176" s="32">
        <f t="shared" si="85"/>
        <v>97.6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250</v>
      </c>
      <c r="G186" s="43">
        <v>3.23</v>
      </c>
      <c r="H186" s="43">
        <v>9.7799999999999994</v>
      </c>
      <c r="I186" s="43">
        <v>11.4</v>
      </c>
      <c r="J186" s="43">
        <v>142.94</v>
      </c>
      <c r="K186" s="44">
        <v>62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68</v>
      </c>
      <c r="F187" s="43">
        <v>205</v>
      </c>
      <c r="G187" s="43">
        <v>7.94</v>
      </c>
      <c r="H187" s="43">
        <v>8.2100000000000009</v>
      </c>
      <c r="I187" s="43">
        <v>35.130000000000003</v>
      </c>
      <c r="J187" s="43">
        <v>246.17</v>
      </c>
      <c r="K187" s="44">
        <v>104</v>
      </c>
      <c r="L187" s="43">
        <v>25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400</v>
      </c>
      <c r="G189" s="43">
        <v>3.33</v>
      </c>
      <c r="H189" s="43">
        <v>0.4</v>
      </c>
      <c r="I189" s="43">
        <v>66.260000000000005</v>
      </c>
      <c r="J189" s="43">
        <v>345.98</v>
      </c>
      <c r="K189" s="44">
        <v>280</v>
      </c>
      <c r="L189" s="43">
        <v>55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45</v>
      </c>
      <c r="G190" s="43">
        <v>5</v>
      </c>
      <c r="H190" s="43">
        <v>8</v>
      </c>
      <c r="I190" s="43">
        <v>8</v>
      </c>
      <c r="J190" s="43">
        <v>132</v>
      </c>
      <c r="K190" s="44">
        <v>377</v>
      </c>
      <c r="L190" s="43">
        <v>13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28</v>
      </c>
      <c r="G191" s="43">
        <v>0.21</v>
      </c>
      <c r="H191" s="43">
        <v>0.32</v>
      </c>
      <c r="I191" s="43">
        <v>11.2</v>
      </c>
      <c r="J191" s="43">
        <v>53.2</v>
      </c>
      <c r="K191" s="44"/>
      <c r="L191" s="43">
        <v>2.6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928</v>
      </c>
      <c r="G194" s="19">
        <f t="shared" ref="G194:J194" si="88">SUM(G185:G193)</f>
        <v>19.71</v>
      </c>
      <c r="H194" s="19">
        <f t="shared" si="88"/>
        <v>26.71</v>
      </c>
      <c r="I194" s="19">
        <f t="shared" si="88"/>
        <v>131.99</v>
      </c>
      <c r="J194" s="19">
        <f t="shared" si="88"/>
        <v>920.29000000000008</v>
      </c>
      <c r="K194" s="25"/>
      <c r="L194" s="19">
        <f t="shared" ref="L194" si="89">SUM(L185:L193)</f>
        <v>110.6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928</v>
      </c>
      <c r="G195" s="32">
        <f t="shared" ref="G195" si="90">G184+G194</f>
        <v>19.71</v>
      </c>
      <c r="H195" s="32">
        <f t="shared" ref="H195" si="91">H184+H194</f>
        <v>26.71</v>
      </c>
      <c r="I195" s="32">
        <f t="shared" ref="I195" si="92">I184+I194</f>
        <v>131.99</v>
      </c>
      <c r="J195" s="32">
        <f t="shared" ref="J195:L195" si="93">J184+J194</f>
        <v>920.29000000000008</v>
      </c>
      <c r="K195" s="32"/>
      <c r="L195" s="32">
        <f t="shared" si="93"/>
        <v>110.6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819.8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25.640999999999998</v>
      </c>
      <c r="H196" s="34">
        <f t="shared" si="94"/>
        <v>27.696999999999996</v>
      </c>
      <c r="I196" s="34">
        <f t="shared" si="94"/>
        <v>119.345</v>
      </c>
      <c r="J196" s="34">
        <f t="shared" si="94"/>
        <v>792.24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103.38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2023-10-13T07:35:45Z</dcterms:modified>
</cp:coreProperties>
</file>